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M:\Engineering\Bryan_B\Bryan Photometry\Work In Progress\SL473 LT03 Files for marketing\90 CRI\LT03IND48 90 CRI 35HK\Diffuse White\"/>
    </mc:Choice>
  </mc:AlternateContent>
  <xr:revisionPtr revIDLastSave="0" documentId="8_{93092CA0-5F20-462A-8084-CDAD278C9077}" xr6:coauthVersionLast="47" xr6:coauthVersionMax="47" xr10:uidLastSave="{00000000-0000-0000-0000-000000000000}"/>
  <bookViews>
    <workbookView xWindow="40410" yWindow="1515" windowWidth="28800" windowHeight="15435" activeTab="5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3" i="7"/>
  <c r="F8" i="7"/>
  <c r="F7" i="7"/>
  <c r="F6" i="7"/>
  <c r="F5" i="7"/>
  <c r="F6" i="9"/>
  <c r="J24" i="7" l="1"/>
  <c r="J18" i="7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F46" i="5"/>
  <c r="F45" i="5"/>
  <c r="F44" i="5"/>
  <c r="F43" i="5"/>
  <c r="J58" i="5" l="1"/>
  <c r="J56" i="5"/>
  <c r="J57" i="5"/>
  <c r="J59" i="5"/>
  <c r="J60" i="5"/>
  <c r="J62" i="5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<sst xmlns="http://schemas.openxmlformats.org/spreadsheetml/2006/main" count="858" uniqueCount="138">
  <si>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</si>
  <si>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</si>
  <si>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</si>
  <si>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</si>
  <si>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</si>
  <si>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</si>
  <si>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</si>
  <si>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</si>
  <si>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</si>
  <si>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</si>
  <si>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</si>
  <si>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</si>
  <si>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</si>
  <si>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</si>
  <si>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</si>
  <si>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</si>
  <si>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</si>
  <si>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</si>
  <si>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</si>
  <si>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</si>
  <si>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</si>
  <si>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</si>
  <si>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</si>
  <si>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</si>
  <si>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</si>
  <si>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</si>
  <si>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</si>
  <si>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</si>
  <si>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</si>
  <si>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</si>
  <si>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</si>
  <si>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</si>
  <si>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</si>
  <si>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</si>
  <si>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</si>
  <si>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</si>
  <si>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</si>
  <si>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</si>
  <si>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</si>
  <si>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</si>
  <si>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</si>
  <si>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</si>
  <si>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</si>
  <si>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</si>
  <si>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</si>
  <si>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</si>
  <si>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</si>
  <si>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</si>
  <si>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</si>
  <si>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</si>
  <si>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</si>
  <si>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</si>
  <si>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</si>
  <si>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</si>
  <si>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</si>
  <si>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</si>
  <si>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</si>
  <si>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</si>
  <si>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</si>
  <si>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</si>
  <si>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</si>
  <si>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</si>
  <si>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</si>
  <si>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</si>
  <si>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</si>
  <si>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</si>
  <si>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</si>
  <si>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</si>
  <si>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</si>
  <si>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</si>
  <si>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</si>
  <si>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</si>
  <si>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</si>
  <si>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</si>
  <si>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</si>
  <si>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</si>
  <si>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</si>
  <si>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</si>
  <si>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</si>
  <si>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</si>
  <si>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</si>
  <si>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</si>
  <si>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</si>
  <si>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</si>
  <si>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</si>
  <si>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</si>
  <si>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</si>
  <si>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</si>
  <si>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</si>
  <si>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</si>
  <si>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</si>
  <si>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</si>
  <si>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</si>
  <si>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</si>
  <si>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</si>
  <si>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</si>
  <si>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</si>
  <si>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</si>
  <si>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</si>
  <si>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</si>
  <si>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</si>
  <si>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</si>
  <si>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</si>
  <si>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</si>
  <si>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</si>
  <si>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</si>
  <si>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</si>
  <si>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</si>
  <si>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</si>
  <si>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</si>
  <si>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</si>
  <si>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</si>
  <si>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</si>
  <si>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</si>
  <si>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</si>
  <si>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</si>
  <si>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</si>
  <si>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</si>
  <si>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</si>
  <si>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</si>
  <si>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</si>
  <si>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</si>
  <si>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</si>
  <si>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</si>
  <si>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</si>
  <si>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</si>
  <si>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</si>
  <si>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</si>
  <si>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</si>
  <si>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</si>
  <si>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</si>
  <si>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</si>
  <si>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</si>
  <si>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5L</t>
  </si>
  <si>
    <t>11L</t>
  </si>
  <si>
    <t>25L</t>
  </si>
  <si>
    <t>SP-01550 ~ LT03IND48 xxL 35K LW xx xx MW</t>
  </si>
  <si>
    <t>SP-01379 ~ LT03IND48 xxL 35HK xx DW xx xx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</si>
</sst>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35" xfId="0" applyFill="1" applyBorder="1" applyAlignment="1">
      <alignment horizontal="lef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B5" sqref="B5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20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20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  <mergeCell ref="L18:L19"/>
    <mergeCell ref="M18:M19"/>
    <mergeCell ref="N18:N19"/>
    <mergeCell ref="O18:O19"/>
    <mergeCell ref="C12:D12"/>
    <mergeCell ref="B2:C2"/>
    <mergeCell ref="D2:O2"/>
    <mergeCell ref="B3:F3"/>
    <mergeCell ref="G3:O10"/>
    <mergeCell ref="B10:F10"/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42" t="s">
        <v>0</v>
      </c>
      <c r="C2" s="243"/>
      <c r="D2" s="244" t="s">
        <v>73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6"/>
      <c r="P2" s="57"/>
    </row>
    <row r="3" spans="1:20" x14ac:dyDescent="0.25">
      <c r="A3" s="56"/>
      <c r="B3" s="247" t="s">
        <v>1</v>
      </c>
      <c r="C3" s="248"/>
      <c r="D3" s="248"/>
      <c r="E3" s="248"/>
      <c r="F3" s="249"/>
      <c r="G3" s="250"/>
      <c r="H3" s="251"/>
      <c r="I3" s="251"/>
      <c r="J3" s="251"/>
      <c r="K3" s="251"/>
      <c r="L3" s="251"/>
      <c r="M3" s="251"/>
      <c r="N3" s="251"/>
      <c r="O3" s="252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5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5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53"/>
      <c r="H6" s="254"/>
      <c r="I6" s="254"/>
      <c r="J6" s="254"/>
      <c r="K6" s="254"/>
      <c r="L6" s="254"/>
      <c r="M6" s="254"/>
      <c r="N6" s="254"/>
      <c r="O6" s="255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5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53"/>
      <c r="H8" s="254"/>
      <c r="I8" s="254"/>
      <c r="J8" s="254"/>
      <c r="K8" s="254"/>
      <c r="L8" s="254"/>
      <c r="M8" s="254"/>
      <c r="N8" s="254"/>
      <c r="O8" s="255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53"/>
      <c r="H9" s="254"/>
      <c r="I9" s="254"/>
      <c r="J9" s="254"/>
      <c r="K9" s="254"/>
      <c r="L9" s="254"/>
      <c r="M9" s="254"/>
      <c r="N9" s="254"/>
      <c r="O9" s="255"/>
      <c r="P9" s="57"/>
    </row>
    <row r="10" spans="1:20" ht="28.5" customHeight="1" thickBot="1" x14ac:dyDescent="0.3">
      <c r="A10" s="56"/>
      <c r="B10" s="259" t="s">
        <v>70</v>
      </c>
      <c r="C10" s="260"/>
      <c r="D10" s="260"/>
      <c r="E10" s="260"/>
      <c r="F10" s="261"/>
      <c r="G10" s="256"/>
      <c r="H10" s="257"/>
      <c r="I10" s="257"/>
      <c r="J10" s="257"/>
      <c r="K10" s="257"/>
      <c r="L10" s="257"/>
      <c r="M10" s="257"/>
      <c r="N10" s="257"/>
      <c r="O10" s="258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37"/>
      <c r="D12" s="238"/>
      <c r="E12" s="124"/>
      <c r="F12" s="124"/>
      <c r="G12" s="124"/>
      <c r="H12" s="239"/>
      <c r="I12" s="240"/>
      <c r="J12" s="240"/>
      <c r="K12" s="240"/>
      <c r="L12" s="240"/>
      <c r="M12" s="240"/>
      <c r="N12" s="240"/>
      <c r="O12" s="241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28"/>
      <c r="C17" s="229"/>
      <c r="D17" s="229"/>
      <c r="E17" s="229"/>
      <c r="F17" s="229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24" t="s">
        <v>20</v>
      </c>
      <c r="M18" s="224" t="s">
        <v>21</v>
      </c>
      <c r="N18" s="224" t="s">
        <v>22</v>
      </c>
      <c r="O18" s="210" t="s">
        <v>23</v>
      </c>
      <c r="P18" s="57"/>
    </row>
    <row r="19" spans="1:16" x14ac:dyDescent="0.25">
      <c r="A19" s="56"/>
      <c r="B19" s="119"/>
      <c r="C19" s="233"/>
      <c r="D19" s="234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25"/>
      <c r="M19" s="225"/>
      <c r="N19" s="225"/>
      <c r="O19" s="211"/>
      <c r="P19" s="57"/>
    </row>
    <row r="20" spans="1:16" x14ac:dyDescent="0.25">
      <c r="A20" s="56"/>
      <c r="B20" s="128"/>
      <c r="C20" s="233"/>
      <c r="D20" s="234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33"/>
      <c r="D21" s="234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33"/>
      <c r="D22" s="234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33"/>
      <c r="D23" s="234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33"/>
      <c r="D24" s="234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33"/>
      <c r="D25" s="234"/>
      <c r="E25" s="129">
        <v>30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33"/>
      <c r="D26" s="234"/>
      <c r="E26" s="129">
        <v>40</v>
      </c>
      <c r="F26" s="133"/>
      <c r="G26" s="120"/>
      <c r="H26" s="213"/>
      <c r="I26" s="215"/>
      <c r="J26" s="217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33"/>
      <c r="D27" s="234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33"/>
      <c r="D28" s="234"/>
      <c r="E28" s="129">
        <v>60</v>
      </c>
      <c r="F28" s="133"/>
      <c r="G28" s="120"/>
      <c r="H28" s="120"/>
      <c r="I28" s="120"/>
      <c r="J28" s="120"/>
      <c r="K28" s="120"/>
      <c r="L28" s="218" t="s">
        <v>49</v>
      </c>
      <c r="M28" s="219"/>
      <c r="N28" s="219"/>
      <c r="O28" s="220"/>
      <c r="P28" s="57"/>
    </row>
    <row r="29" spans="1:16" ht="15" customHeight="1" x14ac:dyDescent="0.25">
      <c r="A29" s="56"/>
      <c r="B29" s="119"/>
      <c r="C29" s="233"/>
      <c r="D29" s="234"/>
      <c r="E29" s="129">
        <v>70</v>
      </c>
      <c r="F29" s="133"/>
      <c r="G29" s="120"/>
      <c r="H29" s="120"/>
      <c r="I29" s="120"/>
      <c r="J29" s="120"/>
      <c r="K29" s="120"/>
      <c r="L29" s="221" t="s">
        <v>51</v>
      </c>
      <c r="M29" s="222"/>
      <c r="N29" s="222"/>
      <c r="O29" s="223"/>
      <c r="P29" s="57"/>
    </row>
    <row r="30" spans="1:16" x14ac:dyDescent="0.25">
      <c r="A30" s="56"/>
      <c r="B30" s="119"/>
      <c r="C30" s="233"/>
      <c r="D30" s="234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35"/>
      <c r="D31" s="236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12:D12"/>
    <mergeCell ref="H12:O12"/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M18:M19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42" t="s">
        <v>0</v>
      </c>
      <c r="C2" s="243"/>
      <c r="D2" s="266" t="s">
        <v>73</v>
      </c>
      <c r="E2" s="266"/>
      <c r="F2" s="266"/>
      <c r="G2" s="267"/>
      <c r="H2" s="267"/>
      <c r="I2" s="267"/>
      <c r="J2" s="267"/>
      <c r="K2" s="267"/>
      <c r="L2" s="267"/>
      <c r="M2" s="267"/>
      <c r="N2" s="267"/>
      <c r="O2" s="237"/>
      <c r="P2" s="268"/>
      <c r="Q2" s="57"/>
    </row>
    <row r="3" spans="1:17" ht="15" customHeight="1" x14ac:dyDescent="0.25">
      <c r="A3" s="56"/>
      <c r="B3" s="247" t="s">
        <v>1</v>
      </c>
      <c r="C3" s="248"/>
      <c r="D3" s="248"/>
      <c r="E3" s="248"/>
      <c r="F3" s="249"/>
      <c r="G3" s="254"/>
      <c r="H3" s="254"/>
      <c r="I3" s="254"/>
      <c r="J3" s="254"/>
      <c r="K3" s="254"/>
      <c r="L3" s="254"/>
      <c r="M3" s="254"/>
      <c r="N3" s="254"/>
      <c r="O3" s="254"/>
      <c r="P3" s="255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54"/>
      <c r="H4" s="254"/>
      <c r="I4" s="254"/>
      <c r="J4" s="254"/>
      <c r="K4" s="254"/>
      <c r="L4" s="254"/>
      <c r="M4" s="254"/>
      <c r="N4" s="254"/>
      <c r="O4" s="254"/>
      <c r="P4" s="255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4"/>
      <c r="H5" s="254"/>
      <c r="I5" s="254"/>
      <c r="J5" s="254"/>
      <c r="K5" s="254"/>
      <c r="L5" s="254"/>
      <c r="M5" s="254"/>
      <c r="N5" s="254"/>
      <c r="O5" s="254"/>
      <c r="P5" s="255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54"/>
      <c r="H6" s="254"/>
      <c r="I6" s="254"/>
      <c r="J6" s="254"/>
      <c r="K6" s="254"/>
      <c r="L6" s="254"/>
      <c r="M6" s="254"/>
      <c r="N6" s="254"/>
      <c r="O6" s="254"/>
      <c r="P6" s="255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54"/>
      <c r="H7" s="254"/>
      <c r="I7" s="254"/>
      <c r="J7" s="254"/>
      <c r="K7" s="254"/>
      <c r="L7" s="254"/>
      <c r="M7" s="254"/>
      <c r="N7" s="254"/>
      <c r="O7" s="254"/>
      <c r="P7" s="255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54"/>
      <c r="H8" s="254"/>
      <c r="I8" s="254"/>
      <c r="J8" s="254"/>
      <c r="K8" s="254"/>
      <c r="L8" s="254"/>
      <c r="M8" s="254"/>
      <c r="N8" s="254"/>
      <c r="O8" s="254"/>
      <c r="P8" s="255"/>
      <c r="Q8" s="57"/>
    </row>
    <row r="9" spans="1:17" x14ac:dyDescent="0.25">
      <c r="A9" s="56"/>
      <c r="B9" s="119"/>
      <c r="C9" s="120"/>
      <c r="D9" s="120"/>
      <c r="E9" s="120"/>
      <c r="F9" s="121"/>
      <c r="G9" s="254"/>
      <c r="H9" s="254"/>
      <c r="I9" s="254"/>
      <c r="J9" s="254"/>
      <c r="K9" s="254"/>
      <c r="L9" s="254"/>
      <c r="M9" s="254"/>
      <c r="N9" s="254"/>
      <c r="O9" s="254"/>
      <c r="P9" s="255"/>
      <c r="Q9" s="57"/>
    </row>
    <row r="10" spans="1:17" ht="15.75" thickBot="1" x14ac:dyDescent="0.3">
      <c r="A10" s="56"/>
      <c r="B10" s="269" t="s">
        <v>70</v>
      </c>
      <c r="C10" s="270"/>
      <c r="D10" s="270"/>
      <c r="E10" s="270"/>
      <c r="F10" s="271"/>
      <c r="G10" s="257"/>
      <c r="H10" s="257"/>
      <c r="I10" s="257"/>
      <c r="J10" s="257"/>
      <c r="K10" s="257"/>
      <c r="L10" s="257"/>
      <c r="M10" s="257"/>
      <c r="N10" s="257"/>
      <c r="O10" s="257"/>
      <c r="P10" s="258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37" t="s">
        <v>72</v>
      </c>
      <c r="D12" s="238"/>
      <c r="E12" s="124"/>
      <c r="F12" s="124"/>
      <c r="G12" s="124"/>
      <c r="H12" s="264" t="s">
        <v>71</v>
      </c>
      <c r="I12" s="264"/>
      <c r="J12" s="264"/>
      <c r="K12" s="264"/>
      <c r="L12" s="264"/>
      <c r="M12" s="264"/>
      <c r="N12" s="264"/>
      <c r="O12" s="239"/>
      <c r="P12" s="265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62"/>
      <c r="C17" s="263"/>
      <c r="D17" s="263"/>
      <c r="E17" s="263"/>
      <c r="F17" s="263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33"/>
      <c r="D19" s="234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33"/>
      <c r="D20" s="234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33"/>
      <c r="D21" s="234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33"/>
      <c r="D22" s="234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33"/>
      <c r="D23" s="234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33"/>
      <c r="D24" s="234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33"/>
      <c r="D25" s="234"/>
      <c r="E25" s="129">
        <v>120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33"/>
      <c r="D26" s="234"/>
      <c r="E26" s="129">
        <v>130</v>
      </c>
      <c r="F26" s="133"/>
      <c r="G26" s="120"/>
      <c r="H26" s="213"/>
      <c r="I26" s="215"/>
      <c r="J26" s="217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33"/>
      <c r="D27" s="234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33"/>
      <c r="D28" s="234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33"/>
      <c r="D29" s="234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33"/>
      <c r="D30" s="234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35"/>
      <c r="D31" s="236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C12:D12"/>
    <mergeCell ref="H12:P12"/>
    <mergeCell ref="B2:C2"/>
    <mergeCell ref="D2:P2"/>
    <mergeCell ref="B3:F3"/>
    <mergeCell ref="G3:P10"/>
    <mergeCell ref="B10:F10"/>
    <mergeCell ref="B16:F17"/>
    <mergeCell ref="H16:J16"/>
    <mergeCell ref="C18:D31"/>
    <mergeCell ref="H25:H26"/>
    <mergeCell ref="I25:I26"/>
    <mergeCell ref="J25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42" t="s">
        <v>0</v>
      </c>
      <c r="C2" s="243"/>
      <c r="D2" s="244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6"/>
      <c r="U2" s="57"/>
    </row>
    <row r="3" spans="1:25" x14ac:dyDescent="0.25">
      <c r="A3" s="56"/>
      <c r="B3" s="247" t="s">
        <v>1</v>
      </c>
      <c r="C3" s="248"/>
      <c r="D3" s="248"/>
      <c r="E3" s="248"/>
      <c r="F3" s="249"/>
      <c r="G3" s="272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4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5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5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53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5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5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53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5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53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5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53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5"/>
      <c r="U10" s="57"/>
    </row>
    <row r="11" spans="1:25" ht="28.5" customHeight="1" thickBot="1" x14ac:dyDescent="0.3">
      <c r="A11" s="56"/>
      <c r="B11" s="269" t="s">
        <v>70</v>
      </c>
      <c r="C11" s="270"/>
      <c r="D11" s="270"/>
      <c r="E11" s="270"/>
      <c r="F11" s="271"/>
      <c r="G11" s="256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8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37"/>
      <c r="D13" s="238"/>
      <c r="E13" s="124"/>
      <c r="F13" s="124"/>
      <c r="G13" s="124"/>
      <c r="H13" s="264"/>
      <c r="I13" s="264"/>
      <c r="J13" s="264"/>
      <c r="K13" s="264"/>
      <c r="L13" s="264"/>
      <c r="M13" s="264"/>
      <c r="N13" s="264"/>
      <c r="O13" s="264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26" t="s">
        <v>12</v>
      </c>
      <c r="C17" s="227"/>
      <c r="D17" s="227"/>
      <c r="E17" s="227"/>
      <c r="F17" s="227"/>
      <c r="G17" s="120"/>
      <c r="H17" s="230" t="s">
        <v>13</v>
      </c>
      <c r="I17" s="230"/>
      <c r="J17" s="230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62"/>
      <c r="C18" s="263"/>
      <c r="D18" s="263"/>
      <c r="E18" s="263"/>
      <c r="F18" s="263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31"/>
      <c r="D19" s="232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5" t="s">
        <v>20</v>
      </c>
      <c r="M19" s="275" t="s">
        <v>21</v>
      </c>
      <c r="N19" s="275" t="s">
        <v>22</v>
      </c>
      <c r="O19" s="275" t="s">
        <v>23</v>
      </c>
      <c r="P19" s="162"/>
      <c r="Q19" s="275" t="s">
        <v>122</v>
      </c>
      <c r="R19" s="275" t="s">
        <v>21</v>
      </c>
      <c r="S19" s="275" t="s">
        <v>22</v>
      </c>
      <c r="T19" s="277" t="s">
        <v>23</v>
      </c>
      <c r="U19" s="57"/>
    </row>
    <row r="20" spans="1:23" x14ac:dyDescent="0.25">
      <c r="A20" s="56"/>
      <c r="B20" s="119"/>
      <c r="C20" s="233"/>
      <c r="D20" s="234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5"/>
      <c r="M20" s="275"/>
      <c r="N20" s="275"/>
      <c r="O20" s="275"/>
      <c r="P20" s="162"/>
      <c r="Q20" s="275"/>
      <c r="R20" s="275"/>
      <c r="S20" s="275"/>
      <c r="T20" s="277"/>
      <c r="U20" s="57"/>
    </row>
    <row r="21" spans="1:23" x14ac:dyDescent="0.25">
      <c r="A21" s="56"/>
      <c r="B21" s="128"/>
      <c r="C21" s="233"/>
      <c r="D21" s="234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33"/>
      <c r="D22" s="234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33"/>
      <c r="D23" s="234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33"/>
      <c r="D24" s="234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33"/>
      <c r="D25" s="234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33"/>
      <c r="D26" s="234"/>
      <c r="E26" s="129">
        <v>60</v>
      </c>
      <c r="F26" s="133"/>
      <c r="G26" s="120"/>
      <c r="H26" s="212" t="s">
        <v>45</v>
      </c>
      <c r="I26" s="214">
        <f>D40</f>
        <v>0</v>
      </c>
      <c r="J26" s="216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33"/>
      <c r="D27" s="234"/>
      <c r="E27" s="129">
        <v>70</v>
      </c>
      <c r="F27" s="133"/>
      <c r="G27" s="120"/>
      <c r="H27" s="213"/>
      <c r="I27" s="215"/>
      <c r="J27" s="217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33"/>
      <c r="D28" s="234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33"/>
      <c r="D29" s="234"/>
      <c r="E29" s="129">
        <v>90</v>
      </c>
      <c r="F29" s="133"/>
      <c r="G29" s="120"/>
      <c r="H29" s="120"/>
      <c r="I29" s="120"/>
      <c r="J29" s="120"/>
      <c r="K29" s="120"/>
      <c r="L29" s="218" t="s">
        <v>49</v>
      </c>
      <c r="M29" s="219"/>
      <c r="N29" s="219"/>
      <c r="O29" s="278"/>
      <c r="P29" s="164"/>
      <c r="Q29" s="218" t="s">
        <v>123</v>
      </c>
      <c r="R29" s="219"/>
      <c r="S29" s="219"/>
      <c r="T29" s="220"/>
      <c r="U29" s="57"/>
    </row>
    <row r="30" spans="1:23" ht="15" customHeight="1" x14ac:dyDescent="0.25">
      <c r="A30" s="56"/>
      <c r="B30" s="119"/>
      <c r="C30" s="233"/>
      <c r="D30" s="234"/>
      <c r="E30" s="129">
        <v>100</v>
      </c>
      <c r="F30" s="133"/>
      <c r="G30" s="120"/>
      <c r="H30" s="120"/>
      <c r="I30" s="120"/>
      <c r="J30" s="120"/>
      <c r="K30" s="120"/>
      <c r="L30" s="221" t="s">
        <v>51</v>
      </c>
      <c r="M30" s="222"/>
      <c r="N30" s="222"/>
      <c r="O30" s="276"/>
      <c r="P30" s="164"/>
      <c r="Q30" s="221" t="s">
        <v>51</v>
      </c>
      <c r="R30" s="222"/>
      <c r="S30" s="222"/>
      <c r="T30" s="223"/>
      <c r="U30" s="57"/>
    </row>
    <row r="31" spans="1:23" x14ac:dyDescent="0.25">
      <c r="A31" s="56"/>
      <c r="B31" s="119"/>
      <c r="C31" s="233"/>
      <c r="D31" s="234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35"/>
      <c r="D32" s="236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opLeftCell="B1" zoomScale="85" zoomScaleNormal="85" workbookViewId="0">
      <selection activeCell="E7" sqref="E7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91" t="s">
        <v>0</v>
      </c>
      <c r="C2" s="192"/>
      <c r="D2" s="193" t="s">
        <v>136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16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16" x14ac:dyDescent="0.25">
      <c r="A5" s="56"/>
      <c r="B5" s="5" t="s">
        <v>133</v>
      </c>
      <c r="C5" s="6">
        <v>2000</v>
      </c>
      <c r="D5" s="6">
        <v>1506</v>
      </c>
      <c r="E5" s="6">
        <v>21</v>
      </c>
      <c r="F5" s="7">
        <f t="shared" ref="F5:F8" si="0">D5/E5</f>
        <v>71.714285714285708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16" x14ac:dyDescent="0.25">
      <c r="A6" s="56"/>
      <c r="B6" s="5" t="s">
        <v>134</v>
      </c>
      <c r="C6" s="6">
        <v>4400</v>
      </c>
      <c r="D6" s="6">
        <v>3193</v>
      </c>
      <c r="E6" s="6">
        <v>36</v>
      </c>
      <c r="F6" s="7">
        <f t="shared" si="0"/>
        <v>88.694444444444443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16" x14ac:dyDescent="0.25">
      <c r="A7" s="56"/>
      <c r="B7" s="5" t="s">
        <v>9</v>
      </c>
      <c r="C7" s="6">
        <v>8000</v>
      </c>
      <c r="D7" s="6">
        <v>5596</v>
      </c>
      <c r="E7" s="6">
        <v>62</v>
      </c>
      <c r="F7" s="7">
        <f t="shared" si="0"/>
        <v>90.258064516129039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16" x14ac:dyDescent="0.25">
      <c r="A8" s="56"/>
      <c r="B8" s="5" t="s">
        <v>135</v>
      </c>
      <c r="C8" s="6">
        <v>10000</v>
      </c>
      <c r="D8" s="6">
        <v>6282</v>
      </c>
      <c r="E8" s="6">
        <v>78</v>
      </c>
      <c r="F8" s="7">
        <f t="shared" si="0"/>
        <v>80.538461538461533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16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ht="15" customHeight="1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ht="13.7" customHeight="1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1"/>
      <c r="D42" s="172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177" t="s">
        <v>20</v>
      </c>
      <c r="M42" s="177" t="s">
        <v>21</v>
      </c>
      <c r="N42" s="177" t="s">
        <v>22</v>
      </c>
      <c r="O42" s="184" t="s">
        <v>23</v>
      </c>
      <c r="P42" s="57"/>
    </row>
    <row r="43" spans="1:16" x14ac:dyDescent="0.25">
      <c r="A43" s="56"/>
      <c r="B43" s="8"/>
      <c r="C43" s="173"/>
      <c r="D43" s="174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177"/>
      <c r="M43" s="177"/>
      <c r="N43" s="177"/>
      <c r="O43" s="184"/>
      <c r="P43" s="57"/>
    </row>
    <row r="44" spans="1:16" x14ac:dyDescent="0.25">
      <c r="A44" s="56"/>
      <c r="B44" s="67"/>
      <c r="C44" s="173"/>
      <c r="D44" s="174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3"/>
      <c r="D45" s="174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3"/>
      <c r="D46" s="174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3"/>
      <c r="D47" s="174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3"/>
      <c r="D48" s="174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3"/>
      <c r="D49" s="174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3"/>
      <c r="D50" s="174"/>
      <c r="E50" s="17">
        <v>40</v>
      </c>
      <c r="F50" s="23"/>
      <c r="G50" s="9"/>
      <c r="H50" s="186"/>
      <c r="I50" s="188"/>
      <c r="J50" s="190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3"/>
      <c r="D51" s="174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3"/>
      <c r="D52" s="174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3"/>
      <c r="D53" s="174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3"/>
      <c r="D54" s="174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5"/>
      <c r="D55" s="176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206" t="s">
        <v>72</v>
      </c>
      <c r="D63" s="207"/>
      <c r="E63" s="12"/>
      <c r="F63" s="12"/>
      <c r="G63" s="12"/>
      <c r="H63" s="208" t="s">
        <v>71</v>
      </c>
      <c r="I63" s="208"/>
      <c r="J63" s="208"/>
      <c r="K63" s="208"/>
      <c r="L63" s="208"/>
      <c r="M63" s="20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166" t="s">
        <v>12</v>
      </c>
      <c r="C65" s="167"/>
      <c r="D65" s="167"/>
      <c r="E65" s="167"/>
      <c r="F65" s="167"/>
      <c r="G65" s="9"/>
      <c r="H65" s="170" t="s">
        <v>13</v>
      </c>
      <c r="I65" s="170"/>
      <c r="J65" s="170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168"/>
      <c r="C66" s="169"/>
      <c r="D66" s="169"/>
      <c r="E66" s="169"/>
      <c r="F66" s="169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1"/>
      <c r="D67" s="172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177" t="s">
        <v>20</v>
      </c>
      <c r="M67" s="177" t="s">
        <v>21</v>
      </c>
      <c r="N67" s="177" t="s">
        <v>22</v>
      </c>
      <c r="O67" s="184" t="s">
        <v>23</v>
      </c>
      <c r="P67" s="57"/>
    </row>
    <row r="68" spans="1:16" x14ac:dyDescent="0.25">
      <c r="A68" s="56"/>
      <c r="B68" s="8"/>
      <c r="C68" s="173"/>
      <c r="D68" s="174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177"/>
      <c r="M68" s="177"/>
      <c r="N68" s="177"/>
      <c r="O68" s="184"/>
      <c r="P68" s="57"/>
    </row>
    <row r="69" spans="1:16" x14ac:dyDescent="0.25">
      <c r="A69" s="56"/>
      <c r="B69" s="67"/>
      <c r="C69" s="173"/>
      <c r="D69" s="174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3"/>
      <c r="D70" s="174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3"/>
      <c r="D71" s="174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3"/>
      <c r="D72" s="174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3"/>
      <c r="D73" s="174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3"/>
      <c r="D74" s="174"/>
      <c r="E74" s="17">
        <v>30</v>
      </c>
      <c r="F74" s="23"/>
      <c r="G74" s="9"/>
      <c r="H74" s="185" t="s">
        <v>45</v>
      </c>
      <c r="I74" s="187">
        <f>D82</f>
        <v>0</v>
      </c>
      <c r="J74" s="189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3"/>
      <c r="D75" s="174"/>
      <c r="E75" s="17">
        <v>40</v>
      </c>
      <c r="F75" s="23"/>
      <c r="G75" s="9"/>
      <c r="H75" s="186"/>
      <c r="I75" s="188"/>
      <c r="J75" s="190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3"/>
      <c r="D76" s="174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3"/>
      <c r="D77" s="174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3"/>
      <c r="D78" s="174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3"/>
      <c r="D79" s="174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5"/>
      <c r="D80" s="176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206" t="s">
        <v>72</v>
      </c>
      <c r="D88" s="207"/>
      <c r="E88" s="12"/>
      <c r="F88" s="12"/>
      <c r="G88" s="12"/>
      <c r="H88" s="208" t="s">
        <v>71</v>
      </c>
      <c r="I88" s="208"/>
      <c r="J88" s="208"/>
      <c r="K88" s="208"/>
      <c r="L88" s="208"/>
      <c r="M88" s="20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166" t="s">
        <v>12</v>
      </c>
      <c r="C90" s="167"/>
      <c r="D90" s="167"/>
      <c r="E90" s="167"/>
      <c r="F90" s="167"/>
      <c r="G90" s="9"/>
      <c r="H90" s="170" t="s">
        <v>13</v>
      </c>
      <c r="I90" s="170"/>
      <c r="J90" s="170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168"/>
      <c r="C91" s="169"/>
      <c r="D91" s="169"/>
      <c r="E91" s="169"/>
      <c r="F91" s="169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1"/>
      <c r="D92" s="172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177" t="s">
        <v>20</v>
      </c>
      <c r="M92" s="177" t="s">
        <v>21</v>
      </c>
      <c r="N92" s="177" t="s">
        <v>22</v>
      </c>
      <c r="O92" s="184" t="s">
        <v>23</v>
      </c>
      <c r="P92" s="57"/>
    </row>
    <row r="93" spans="1:16" x14ac:dyDescent="0.25">
      <c r="A93" s="56"/>
      <c r="B93" s="8"/>
      <c r="C93" s="173"/>
      <c r="D93" s="174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177"/>
      <c r="M93" s="177"/>
      <c r="N93" s="177"/>
      <c r="O93" s="184"/>
      <c r="P93" s="57"/>
    </row>
    <row r="94" spans="1:16" x14ac:dyDescent="0.25">
      <c r="A94" s="56"/>
      <c r="B94" s="67"/>
      <c r="C94" s="173"/>
      <c r="D94" s="174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3"/>
      <c r="D95" s="174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3"/>
      <c r="D96" s="174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3"/>
      <c r="D97" s="174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3"/>
      <c r="D98" s="174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3"/>
      <c r="D99" s="174"/>
      <c r="E99" s="17">
        <v>30</v>
      </c>
      <c r="F99" s="23"/>
      <c r="G99" s="9"/>
      <c r="H99" s="185" t="s">
        <v>45</v>
      </c>
      <c r="I99" s="187">
        <f>D107</f>
        <v>0</v>
      </c>
      <c r="J99" s="189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3"/>
      <c r="D100" s="174"/>
      <c r="E100" s="17">
        <v>40</v>
      </c>
      <c r="F100" s="23"/>
      <c r="G100" s="9"/>
      <c r="H100" s="186"/>
      <c r="I100" s="188"/>
      <c r="J100" s="190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3"/>
      <c r="D101" s="174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3"/>
      <c r="D102" s="174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3"/>
      <c r="D103" s="174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3"/>
      <c r="D104" s="174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5"/>
      <c r="D105" s="176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2:C2"/>
    <mergeCell ref="D2:O2"/>
    <mergeCell ref="B3:F3"/>
    <mergeCell ref="G3:O10"/>
    <mergeCell ref="B10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tabSelected="1" zoomScale="85" zoomScaleNormal="85" workbookViewId="0">
      <selection activeCell="D2" sqref="D2:Q2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91" t="s">
        <v>0</v>
      </c>
      <c r="C2" s="192"/>
      <c r="D2" s="193" t="s">
        <v>137</v>
      </c>
      <c r="E2" s="193"/>
      <c r="F2" s="193"/>
      <c r="G2" s="193"/>
      <c r="H2" s="193"/>
      <c r="I2" s="194"/>
      <c r="J2" s="194"/>
      <c r="K2" s="194"/>
      <c r="L2" s="194"/>
      <c r="M2" s="194"/>
      <c r="N2" s="194"/>
      <c r="O2" s="194"/>
      <c r="P2" s="194"/>
      <c r="Q2" s="195"/>
      <c r="AL2" s="57"/>
    </row>
    <row r="3" spans="1:38" x14ac:dyDescent="0.25">
      <c r="A3" s="56"/>
      <c r="B3" s="196" t="s">
        <v>1</v>
      </c>
      <c r="C3" s="197"/>
      <c r="D3" s="197"/>
      <c r="E3" s="197"/>
      <c r="F3" s="198"/>
      <c r="G3" s="107"/>
      <c r="H3" s="108"/>
      <c r="I3" s="199"/>
      <c r="J3" s="199"/>
      <c r="K3" s="199"/>
      <c r="L3" s="199"/>
      <c r="M3" s="199"/>
      <c r="N3" s="199"/>
      <c r="O3" s="199"/>
      <c r="P3" s="199"/>
      <c r="Q3" s="200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99"/>
      <c r="J4" s="199"/>
      <c r="K4" s="199"/>
      <c r="L4" s="199"/>
      <c r="M4" s="199"/>
      <c r="N4" s="199"/>
      <c r="O4" s="199"/>
      <c r="P4" s="199"/>
      <c r="Q4" s="200"/>
      <c r="AL4" s="57"/>
    </row>
    <row r="5" spans="1:38" x14ac:dyDescent="0.25">
      <c r="A5" s="56"/>
      <c r="B5" s="5" t="s">
        <v>133</v>
      </c>
      <c r="C5" s="6">
        <v>2000</v>
      </c>
      <c r="D5" s="6">
        <v>1150</v>
      </c>
      <c r="E5" s="6">
        <v>21</v>
      </c>
      <c r="F5" s="7">
        <f t="shared" ref="F5:F8" si="0">D5/E5</f>
        <v>54.761904761904759</v>
      </c>
      <c r="G5" s="110"/>
      <c r="H5" s="101"/>
      <c r="I5" s="199"/>
      <c r="J5" s="199"/>
      <c r="K5" s="199"/>
      <c r="L5" s="199"/>
      <c r="M5" s="199"/>
      <c r="N5" s="199"/>
      <c r="O5" s="199"/>
      <c r="P5" s="199"/>
      <c r="Q5" s="200"/>
      <c r="AL5" s="57"/>
    </row>
    <row r="6" spans="1:38" x14ac:dyDescent="0.25">
      <c r="A6" s="56"/>
      <c r="B6" s="5" t="s">
        <v>134</v>
      </c>
      <c r="C6" s="6">
        <v>4400</v>
      </c>
      <c r="D6" s="6">
        <v>2403</v>
      </c>
      <c r="E6" s="6">
        <v>36</v>
      </c>
      <c r="F6" s="7">
        <f t="shared" si="0"/>
        <v>66.75</v>
      </c>
      <c r="G6" s="110"/>
      <c r="H6" s="101"/>
      <c r="I6" s="199"/>
      <c r="J6" s="199"/>
      <c r="K6" s="199"/>
      <c r="L6" s="199"/>
      <c r="M6" s="199"/>
      <c r="N6" s="199"/>
      <c r="O6" s="199"/>
      <c r="P6" s="199"/>
      <c r="Q6" s="200"/>
      <c r="AL6" s="57"/>
    </row>
    <row r="7" spans="1:38" x14ac:dyDescent="0.25">
      <c r="A7" s="56"/>
      <c r="B7" s="5" t="s">
        <v>9</v>
      </c>
      <c r="C7" s="6">
        <v>8000</v>
      </c>
      <c r="D7" s="6">
        <v>4239</v>
      </c>
      <c r="E7" s="6">
        <v>62</v>
      </c>
      <c r="F7" s="7">
        <f t="shared" si="0"/>
        <v>68.370967741935488</v>
      </c>
      <c r="G7" s="110"/>
      <c r="H7" s="101"/>
      <c r="I7" s="199"/>
      <c r="J7" s="199"/>
      <c r="K7" s="199"/>
      <c r="L7" s="199"/>
      <c r="M7" s="199"/>
      <c r="N7" s="199"/>
      <c r="O7" s="199"/>
      <c r="P7" s="199"/>
      <c r="Q7" s="200"/>
      <c r="AL7" s="57"/>
    </row>
    <row r="8" spans="1:38" x14ac:dyDescent="0.25">
      <c r="A8" s="56"/>
      <c r="B8" s="5" t="s">
        <v>135</v>
      </c>
      <c r="C8" s="6">
        <v>10000</v>
      </c>
      <c r="D8" s="6">
        <v>5190</v>
      </c>
      <c r="E8" s="6">
        <v>78</v>
      </c>
      <c r="F8" s="7">
        <f t="shared" si="0"/>
        <v>66.538461538461533</v>
      </c>
      <c r="G8" s="110"/>
      <c r="H8" s="101"/>
      <c r="I8" s="199"/>
      <c r="J8" s="199"/>
      <c r="K8" s="199"/>
      <c r="L8" s="199"/>
      <c r="M8" s="199"/>
      <c r="N8" s="199"/>
      <c r="O8" s="199"/>
      <c r="P8" s="199"/>
      <c r="Q8" s="200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99"/>
      <c r="J9" s="199"/>
      <c r="K9" s="199"/>
      <c r="L9" s="199"/>
      <c r="M9" s="199"/>
      <c r="N9" s="199"/>
      <c r="O9" s="199"/>
      <c r="P9" s="199"/>
      <c r="Q9" s="200"/>
      <c r="AL9" s="57"/>
    </row>
    <row r="10" spans="1:38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111"/>
      <c r="H10" s="112"/>
      <c r="I10" s="201"/>
      <c r="J10" s="201"/>
      <c r="K10" s="201"/>
      <c r="L10" s="201"/>
      <c r="M10" s="201"/>
      <c r="N10" s="201"/>
      <c r="O10" s="201"/>
      <c r="P10" s="201"/>
      <c r="Q10" s="202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206" t="s">
        <v>72</v>
      </c>
      <c r="D12" s="207"/>
      <c r="E12" s="12"/>
      <c r="F12" s="12"/>
      <c r="G12" s="12"/>
      <c r="H12" s="12"/>
      <c r="I12" s="12"/>
      <c r="J12" s="208" t="s">
        <v>71</v>
      </c>
      <c r="K12" s="208"/>
      <c r="L12" s="208"/>
      <c r="M12" s="208"/>
      <c r="N12" s="208"/>
      <c r="O12" s="208"/>
      <c r="P12" s="208"/>
      <c r="Q12" s="20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166" t="s">
        <v>12</v>
      </c>
      <c r="C14" s="167"/>
      <c r="D14" s="167"/>
      <c r="E14" s="167"/>
      <c r="F14" s="167"/>
      <c r="G14" s="41"/>
      <c r="H14" s="41"/>
      <c r="I14" s="9"/>
      <c r="J14" s="170" t="s">
        <v>13</v>
      </c>
      <c r="K14" s="170"/>
      <c r="L14" s="170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168"/>
      <c r="C15" s="169"/>
      <c r="D15" s="169"/>
      <c r="E15" s="169"/>
      <c r="F15" s="169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1"/>
      <c r="D16" s="172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177" t="s">
        <v>20</v>
      </c>
      <c r="O16" s="177" t="s">
        <v>21</v>
      </c>
      <c r="P16" s="177" t="s">
        <v>22</v>
      </c>
      <c r="Q16" s="184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3"/>
      <c r="D17" s="174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177"/>
      <c r="O17" s="177"/>
      <c r="P17" s="177"/>
      <c r="Q17" s="184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3"/>
      <c r="D18" s="174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3"/>
      <c r="D19" s="174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3"/>
      <c r="D20" s="174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3"/>
      <c r="D21" s="174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3"/>
      <c r="D22" s="174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3"/>
      <c r="D23" s="174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3"/>
      <c r="D24" s="174"/>
      <c r="E24" s="17">
        <v>40</v>
      </c>
      <c r="F24" s="23"/>
      <c r="G24" s="23"/>
      <c r="H24" s="23"/>
      <c r="I24" s="9"/>
      <c r="J24" s="185" t="s">
        <v>45</v>
      </c>
      <c r="K24" s="187">
        <f>D40</f>
        <v>0</v>
      </c>
      <c r="L24" s="189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3"/>
      <c r="D25" s="174"/>
      <c r="E25" s="17">
        <v>50</v>
      </c>
      <c r="F25" s="23"/>
      <c r="G25" s="23"/>
      <c r="H25" s="23"/>
      <c r="I25" s="9"/>
      <c r="J25" s="186"/>
      <c r="K25" s="188"/>
      <c r="L25" s="190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3"/>
      <c r="D26" s="174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3"/>
      <c r="D27" s="174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3"/>
      <c r="D28" s="174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5"/>
      <c r="D29" s="176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206" t="s">
        <v>72</v>
      </c>
      <c r="D47" s="207"/>
      <c r="E47" s="12"/>
      <c r="F47" s="12"/>
      <c r="G47" s="12"/>
      <c r="H47" s="12"/>
      <c r="I47" s="12"/>
      <c r="J47" s="208" t="s">
        <v>71</v>
      </c>
      <c r="K47" s="208"/>
      <c r="L47" s="208"/>
      <c r="M47" s="208"/>
      <c r="N47" s="208"/>
      <c r="O47" s="208"/>
      <c r="P47" s="208"/>
      <c r="Q47" s="20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166" t="s">
        <v>12</v>
      </c>
      <c r="C49" s="167"/>
      <c r="D49" s="167"/>
      <c r="E49" s="167"/>
      <c r="F49" s="167"/>
      <c r="G49" s="41"/>
      <c r="H49" s="41"/>
      <c r="I49" s="9"/>
      <c r="J49" s="170" t="s">
        <v>13</v>
      </c>
      <c r="K49" s="170"/>
      <c r="L49" s="170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168"/>
      <c r="C50" s="169"/>
      <c r="D50" s="169"/>
      <c r="E50" s="169"/>
      <c r="F50" s="169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1"/>
      <c r="D51" s="172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177" t="s">
        <v>20</v>
      </c>
      <c r="O51" s="177" t="s">
        <v>21</v>
      </c>
      <c r="P51" s="177" t="s">
        <v>22</v>
      </c>
      <c r="Q51" s="184" t="s">
        <v>23</v>
      </c>
      <c r="AL51" s="57"/>
    </row>
    <row r="52" spans="1:38" x14ac:dyDescent="0.25">
      <c r="A52" s="56"/>
      <c r="B52" s="8"/>
      <c r="C52" s="173"/>
      <c r="D52" s="174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177"/>
      <c r="O52" s="177"/>
      <c r="P52" s="177"/>
      <c r="Q52" s="184"/>
      <c r="AL52" s="57"/>
    </row>
    <row r="53" spans="1:38" x14ac:dyDescent="0.25">
      <c r="A53" s="56"/>
      <c r="B53" s="67"/>
      <c r="C53" s="173"/>
      <c r="D53" s="174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3"/>
      <c r="D54" s="174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3"/>
      <c r="D55" s="174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3"/>
      <c r="D56" s="174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3"/>
      <c r="D57" s="174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3"/>
      <c r="D58" s="174"/>
      <c r="E58" s="17">
        <v>30</v>
      </c>
      <c r="F58" s="23"/>
      <c r="G58" s="68"/>
      <c r="H58" s="68"/>
      <c r="I58" s="9"/>
      <c r="J58" s="185" t="s">
        <v>45</v>
      </c>
      <c r="K58" s="187">
        <f>D66</f>
        <v>0</v>
      </c>
      <c r="L58" s="189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3"/>
      <c r="D59" s="174"/>
      <c r="E59" s="17">
        <v>40</v>
      </c>
      <c r="F59" s="23"/>
      <c r="G59" s="68"/>
      <c r="H59" s="68"/>
      <c r="I59" s="9"/>
      <c r="J59" s="186"/>
      <c r="K59" s="188"/>
      <c r="L59" s="190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3"/>
      <c r="D60" s="174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3"/>
      <c r="D61" s="174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3"/>
      <c r="D62" s="174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3"/>
      <c r="D63" s="174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5"/>
      <c r="D64" s="176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206" t="s">
        <v>72</v>
      </c>
      <c r="D72" s="207"/>
      <c r="E72" s="12"/>
      <c r="F72" s="12"/>
      <c r="G72" s="12"/>
      <c r="H72" s="12"/>
      <c r="I72" s="12"/>
      <c r="J72" s="208" t="s">
        <v>71</v>
      </c>
      <c r="K72" s="208"/>
      <c r="L72" s="208"/>
      <c r="M72" s="208"/>
      <c r="N72" s="208"/>
      <c r="O72" s="20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166" t="s">
        <v>12</v>
      </c>
      <c r="C74" s="167"/>
      <c r="D74" s="167"/>
      <c r="E74" s="167"/>
      <c r="F74" s="167"/>
      <c r="G74" s="41"/>
      <c r="H74" s="41"/>
      <c r="I74" s="9"/>
      <c r="J74" s="170" t="s">
        <v>13</v>
      </c>
      <c r="K74" s="170"/>
      <c r="L74" s="170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168"/>
      <c r="C75" s="169"/>
      <c r="D75" s="169"/>
      <c r="E75" s="169"/>
      <c r="F75" s="169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1"/>
      <c r="D76" s="172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177" t="s">
        <v>20</v>
      </c>
      <c r="O76" s="177" t="s">
        <v>21</v>
      </c>
      <c r="P76" s="177" t="s">
        <v>22</v>
      </c>
      <c r="Q76" s="184" t="s">
        <v>23</v>
      </c>
      <c r="AL76" s="57"/>
    </row>
    <row r="77" spans="1:38" x14ac:dyDescent="0.25">
      <c r="A77" s="56"/>
      <c r="B77" s="8"/>
      <c r="C77" s="173"/>
      <c r="D77" s="174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177"/>
      <c r="O77" s="177"/>
      <c r="P77" s="177"/>
      <c r="Q77" s="184"/>
      <c r="AL77" s="57"/>
    </row>
    <row r="78" spans="1:38" x14ac:dyDescent="0.25">
      <c r="A78" s="56"/>
      <c r="B78" s="67"/>
      <c r="C78" s="173"/>
      <c r="D78" s="174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3"/>
      <c r="D79" s="174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3"/>
      <c r="D80" s="174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3"/>
      <c r="D81" s="174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3"/>
      <c r="D82" s="174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3"/>
      <c r="D83" s="174"/>
      <c r="E83" s="17">
        <v>30</v>
      </c>
      <c r="F83" s="23"/>
      <c r="G83" s="68"/>
      <c r="H83" s="68"/>
      <c r="I83" s="9"/>
      <c r="J83" s="185" t="s">
        <v>45</v>
      </c>
      <c r="K83" s="187">
        <f>D91</f>
        <v>0</v>
      </c>
      <c r="L83" s="189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3"/>
      <c r="D84" s="174"/>
      <c r="E84" s="17">
        <v>40</v>
      </c>
      <c r="F84" s="23"/>
      <c r="G84" s="68"/>
      <c r="H84" s="68"/>
      <c r="I84" s="9"/>
      <c r="J84" s="186"/>
      <c r="K84" s="188"/>
      <c r="L84" s="190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3"/>
      <c r="D85" s="174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3"/>
      <c r="D86" s="174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3"/>
      <c r="D87" s="174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3"/>
      <c r="D88" s="174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5"/>
      <c r="D89" s="176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206" t="s">
        <v>72</v>
      </c>
      <c r="D97" s="207"/>
      <c r="E97" s="12"/>
      <c r="F97" s="12"/>
      <c r="G97" s="12"/>
      <c r="H97" s="12"/>
      <c r="I97" s="12"/>
      <c r="J97" s="208" t="s">
        <v>71</v>
      </c>
      <c r="K97" s="208"/>
      <c r="L97" s="208"/>
      <c r="M97" s="208"/>
      <c r="N97" s="208"/>
      <c r="O97" s="20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166" t="s">
        <v>12</v>
      </c>
      <c r="C99" s="167"/>
      <c r="D99" s="167"/>
      <c r="E99" s="167"/>
      <c r="F99" s="167"/>
      <c r="G99" s="41"/>
      <c r="H99" s="41"/>
      <c r="I99" s="9"/>
      <c r="J99" s="170" t="s">
        <v>13</v>
      </c>
      <c r="K99" s="170"/>
      <c r="L99" s="170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168"/>
      <c r="C100" s="169"/>
      <c r="D100" s="169"/>
      <c r="E100" s="169"/>
      <c r="F100" s="169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1"/>
      <c r="D101" s="172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177" t="s">
        <v>20</v>
      </c>
      <c r="O101" s="177" t="s">
        <v>21</v>
      </c>
      <c r="P101" s="177" t="s">
        <v>22</v>
      </c>
      <c r="Q101" s="184" t="s">
        <v>23</v>
      </c>
      <c r="AL101" s="57"/>
    </row>
    <row r="102" spans="1:38" x14ac:dyDescent="0.25">
      <c r="A102" s="56"/>
      <c r="B102" s="8"/>
      <c r="C102" s="173"/>
      <c r="D102" s="174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177"/>
      <c r="O102" s="177"/>
      <c r="P102" s="177"/>
      <c r="Q102" s="184"/>
      <c r="AL102" s="57"/>
    </row>
    <row r="103" spans="1:38" x14ac:dyDescent="0.25">
      <c r="A103" s="56"/>
      <c r="B103" s="67"/>
      <c r="C103" s="173"/>
      <c r="D103" s="174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3"/>
      <c r="D104" s="174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3"/>
      <c r="D105" s="174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3"/>
      <c r="D106" s="174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3"/>
      <c r="D107" s="174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3"/>
      <c r="D108" s="174"/>
      <c r="E108" s="17">
        <v>30</v>
      </c>
      <c r="F108" s="23"/>
      <c r="G108" s="68"/>
      <c r="H108" s="68"/>
      <c r="I108" s="9"/>
      <c r="J108" s="185" t="s">
        <v>45</v>
      </c>
      <c r="K108" s="187">
        <f>D116</f>
        <v>0</v>
      </c>
      <c r="L108" s="189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3"/>
      <c r="D109" s="174"/>
      <c r="E109" s="17">
        <v>40</v>
      </c>
      <c r="F109" s="23"/>
      <c r="G109" s="68"/>
      <c r="H109" s="68"/>
      <c r="I109" s="9"/>
      <c r="J109" s="186"/>
      <c r="K109" s="188"/>
      <c r="L109" s="190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3"/>
      <c r="D110" s="174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3"/>
      <c r="D111" s="174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3"/>
      <c r="D112" s="174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3"/>
      <c r="D113" s="174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5"/>
      <c r="D114" s="176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12:D12"/>
    <mergeCell ref="J12:Q12"/>
    <mergeCell ref="B2:C2"/>
    <mergeCell ref="D2:Q2"/>
    <mergeCell ref="B3:F3"/>
    <mergeCell ref="I3:Q10"/>
    <mergeCell ref="B10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285" t="s">
        <v>0</v>
      </c>
      <c r="C2" s="286"/>
      <c r="D2" s="193"/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1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1"/>
    </row>
    <row r="10" spans="1:23" ht="28.5" customHeight="1" thickBot="1" x14ac:dyDescent="0.3">
      <c r="A10" s="1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206" t="s">
        <v>72</v>
      </c>
      <c r="D12" s="207"/>
      <c r="E12" s="12"/>
      <c r="F12" s="12"/>
      <c r="G12" s="12"/>
      <c r="H12" s="208" t="s">
        <v>71</v>
      </c>
      <c r="I12" s="208"/>
      <c r="J12" s="208"/>
      <c r="K12" s="208"/>
      <c r="L12" s="208"/>
      <c r="M12" s="20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166" t="s">
        <v>12</v>
      </c>
      <c r="C14" s="167"/>
      <c r="D14" s="167"/>
      <c r="E14" s="167"/>
      <c r="F14" s="167"/>
      <c r="G14" s="9"/>
      <c r="H14" s="170" t="s">
        <v>13</v>
      </c>
      <c r="I14" s="170"/>
      <c r="J14" s="170"/>
      <c r="K14" s="9"/>
      <c r="L14" s="14" t="s">
        <v>14</v>
      </c>
      <c r="M14" s="14"/>
      <c r="N14" s="14"/>
      <c r="O14" s="14"/>
      <c r="P14" s="9"/>
      <c r="Q14" s="293" t="s">
        <v>15</v>
      </c>
      <c r="R14" s="293"/>
      <c r="S14" s="293"/>
      <c r="T14" s="293"/>
      <c r="U14" s="293"/>
      <c r="V14" s="294"/>
      <c r="W14" s="1"/>
    </row>
    <row r="15" spans="1:23" x14ac:dyDescent="0.25">
      <c r="A15" s="1"/>
      <c r="B15" s="168"/>
      <c r="C15" s="169"/>
      <c r="D15" s="169"/>
      <c r="E15" s="169"/>
      <c r="F15" s="169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295"/>
      <c r="R15" s="295"/>
      <c r="S15" s="295"/>
      <c r="T15" s="295"/>
      <c r="U15" s="295"/>
      <c r="V15" s="296"/>
      <c r="W15" s="1"/>
    </row>
    <row r="16" spans="1:23" ht="15" customHeight="1" x14ac:dyDescent="0.25">
      <c r="A16" s="1"/>
      <c r="B16" s="297"/>
      <c r="C16" s="298"/>
      <c r="D16" s="298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177" t="s">
        <v>20</v>
      </c>
      <c r="M16" s="177" t="s">
        <v>21</v>
      </c>
      <c r="N16" s="177" t="s">
        <v>22</v>
      </c>
      <c r="O16" s="177" t="s">
        <v>23</v>
      </c>
      <c r="P16" s="9"/>
      <c r="Q16" s="299" t="s">
        <v>24</v>
      </c>
      <c r="R16" s="299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297"/>
      <c r="C17" s="298"/>
      <c r="D17" s="298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177"/>
      <c r="M17" s="177"/>
      <c r="N17" s="177"/>
      <c r="O17" s="177"/>
      <c r="P17" s="9"/>
      <c r="Q17" s="299"/>
      <c r="R17" s="299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297"/>
      <c r="C18" s="298"/>
      <c r="D18" s="298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304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297"/>
      <c r="C19" s="298"/>
      <c r="D19" s="298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305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297"/>
      <c r="C20" s="298"/>
      <c r="D20" s="298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304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297"/>
      <c r="C21" s="298"/>
      <c r="D21" s="298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305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297"/>
      <c r="C22" s="298"/>
      <c r="D22" s="298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304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297"/>
      <c r="C23" s="298"/>
      <c r="D23" s="298"/>
      <c r="E23" s="17">
        <v>30</v>
      </c>
      <c r="F23" s="23"/>
      <c r="G23" s="9"/>
      <c r="H23" s="185" t="s">
        <v>45</v>
      </c>
      <c r="I23" s="187">
        <f>D31</f>
        <v>0</v>
      </c>
      <c r="J23" s="189">
        <v>1</v>
      </c>
      <c r="K23" s="9"/>
      <c r="L23" s="26" t="s">
        <v>39</v>
      </c>
      <c r="M23" s="19"/>
      <c r="N23" s="37"/>
      <c r="O23" s="19"/>
      <c r="P23" s="9"/>
      <c r="Q23" s="305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297"/>
      <c r="C24" s="298"/>
      <c r="D24" s="298"/>
      <c r="E24" s="17">
        <v>40</v>
      </c>
      <c r="F24" s="23"/>
      <c r="G24" s="9"/>
      <c r="H24" s="186"/>
      <c r="I24" s="188"/>
      <c r="J24" s="190"/>
      <c r="K24" s="9"/>
      <c r="L24" s="26" t="s">
        <v>44</v>
      </c>
      <c r="M24" s="19"/>
      <c r="N24" s="37"/>
      <c r="O24" s="19"/>
      <c r="P24" s="9"/>
      <c r="Q24" s="287" t="s">
        <v>46</v>
      </c>
      <c r="R24" s="288"/>
      <c r="S24" s="306">
        <v>35</v>
      </c>
      <c r="T24" s="308" t="s">
        <v>47</v>
      </c>
      <c r="U24" s="306">
        <v>31</v>
      </c>
      <c r="V24" s="310" t="s">
        <v>47</v>
      </c>
      <c r="W24" s="1"/>
    </row>
    <row r="25" spans="1:23" x14ac:dyDescent="0.25">
      <c r="A25" s="1"/>
      <c r="B25" s="297"/>
      <c r="C25" s="298"/>
      <c r="D25" s="298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289"/>
      <c r="R25" s="290"/>
      <c r="S25" s="307"/>
      <c r="T25" s="309"/>
      <c r="U25" s="307"/>
      <c r="V25" s="311"/>
      <c r="W25" s="1"/>
    </row>
    <row r="26" spans="1:23" ht="15" customHeight="1" x14ac:dyDescent="0.25">
      <c r="A26" s="1"/>
      <c r="B26" s="297"/>
      <c r="C26" s="298"/>
      <c r="D26" s="298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300"/>
      <c r="P26" s="9"/>
      <c r="Q26" s="291"/>
      <c r="R26" s="292"/>
      <c r="S26" s="301" t="s">
        <v>50</v>
      </c>
      <c r="T26" s="302"/>
      <c r="U26" s="302"/>
      <c r="V26" s="303"/>
      <c r="W26" s="1"/>
    </row>
    <row r="27" spans="1:23" ht="15" customHeight="1" x14ac:dyDescent="0.25">
      <c r="A27" s="1"/>
      <c r="B27" s="297"/>
      <c r="C27" s="298"/>
      <c r="D27" s="298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12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297"/>
      <c r="C28" s="298"/>
      <c r="D28" s="298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297"/>
      <c r="C29" s="298"/>
      <c r="D29" s="298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206" t="s">
        <v>72</v>
      </c>
      <c r="D38" s="207"/>
      <c r="E38" s="12"/>
      <c r="F38" s="12"/>
      <c r="G38" s="12"/>
      <c r="H38" s="208" t="s">
        <v>71</v>
      </c>
      <c r="I38" s="208"/>
      <c r="J38" s="208"/>
      <c r="K38" s="208"/>
      <c r="L38" s="208"/>
      <c r="M38" s="20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14"/>
      <c r="P40" s="9"/>
      <c r="Q40" s="293" t="s">
        <v>15</v>
      </c>
      <c r="R40" s="293"/>
      <c r="S40" s="293"/>
      <c r="T40" s="293"/>
      <c r="U40" s="293"/>
      <c r="V40" s="294"/>
      <c r="W40" s="1"/>
    </row>
    <row r="41" spans="1:23" ht="15" customHeight="1" x14ac:dyDescent="0.25">
      <c r="A41" s="1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295"/>
      <c r="R41" s="295"/>
      <c r="S41" s="295"/>
      <c r="T41" s="295"/>
      <c r="U41" s="295"/>
      <c r="V41" s="296"/>
      <c r="W41" s="1"/>
    </row>
    <row r="42" spans="1:23" ht="15" customHeight="1" x14ac:dyDescent="0.25">
      <c r="A42" s="1"/>
      <c r="B42" s="297"/>
      <c r="C42" s="298"/>
      <c r="D42" s="298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177" t="s">
        <v>20</v>
      </c>
      <c r="M42" s="177" t="s">
        <v>21</v>
      </c>
      <c r="N42" s="177" t="s">
        <v>22</v>
      </c>
      <c r="O42" s="177" t="s">
        <v>23</v>
      </c>
      <c r="P42" s="9"/>
      <c r="Q42" s="299" t="s">
        <v>24</v>
      </c>
      <c r="R42" s="299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297"/>
      <c r="C43" s="298"/>
      <c r="D43" s="298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177"/>
      <c r="M43" s="177"/>
      <c r="N43" s="177"/>
      <c r="O43" s="177"/>
      <c r="P43" s="9"/>
      <c r="Q43" s="299"/>
      <c r="R43" s="299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297"/>
      <c r="C44" s="298"/>
      <c r="D44" s="298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304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297"/>
      <c r="C45" s="298"/>
      <c r="D45" s="298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305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297"/>
      <c r="C46" s="298"/>
      <c r="D46" s="298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304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297"/>
      <c r="C47" s="298"/>
      <c r="D47" s="298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305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297"/>
      <c r="C48" s="298"/>
      <c r="D48" s="298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304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297"/>
      <c r="C49" s="298"/>
      <c r="D49" s="298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26" t="s">
        <v>41</v>
      </c>
      <c r="M49" s="19"/>
      <c r="N49" s="37"/>
      <c r="O49" s="19"/>
      <c r="P49" s="9"/>
      <c r="Q49" s="305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297"/>
      <c r="C50" s="298"/>
      <c r="D50" s="298"/>
      <c r="E50" s="17">
        <v>40</v>
      </c>
      <c r="F50" s="23"/>
      <c r="G50" s="9"/>
      <c r="H50" s="186"/>
      <c r="I50" s="188"/>
      <c r="J50" s="190"/>
      <c r="K50" s="9"/>
      <c r="L50" s="26" t="s">
        <v>66</v>
      </c>
      <c r="M50" s="19"/>
      <c r="N50" s="37"/>
      <c r="O50" s="19"/>
      <c r="P50" s="9"/>
      <c r="Q50" s="287" t="s">
        <v>46</v>
      </c>
      <c r="R50" s="288"/>
      <c r="S50" s="306">
        <v>35</v>
      </c>
      <c r="T50" s="308" t="s">
        <v>47</v>
      </c>
      <c r="U50" s="306">
        <v>31</v>
      </c>
      <c r="V50" s="310" t="s">
        <v>47</v>
      </c>
      <c r="W50" s="1"/>
    </row>
    <row r="51" spans="1:23" x14ac:dyDescent="0.25">
      <c r="A51" s="1"/>
      <c r="B51" s="297"/>
      <c r="C51" s="298"/>
      <c r="D51" s="298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289"/>
      <c r="R51" s="290"/>
      <c r="S51" s="307"/>
      <c r="T51" s="309"/>
      <c r="U51" s="307"/>
      <c r="V51" s="311"/>
      <c r="W51" s="1"/>
    </row>
    <row r="52" spans="1:23" ht="15" customHeight="1" x14ac:dyDescent="0.25">
      <c r="A52" s="1"/>
      <c r="B52" s="297"/>
      <c r="C52" s="298"/>
      <c r="D52" s="298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300"/>
      <c r="P52" s="9"/>
      <c r="Q52" s="291"/>
      <c r="R52" s="292"/>
      <c r="S52" s="301" t="s">
        <v>50</v>
      </c>
      <c r="T52" s="302"/>
      <c r="U52" s="302"/>
      <c r="V52" s="303"/>
      <c r="W52" s="1"/>
    </row>
    <row r="53" spans="1:23" x14ac:dyDescent="0.25">
      <c r="A53" s="1"/>
      <c r="B53" s="297"/>
      <c r="C53" s="298"/>
      <c r="D53" s="298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12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297"/>
      <c r="C54" s="298"/>
      <c r="D54" s="298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297"/>
      <c r="C55" s="298"/>
      <c r="D55" s="298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S50:S51"/>
    <mergeCell ref="T50:T51"/>
    <mergeCell ref="U50:U51"/>
    <mergeCell ref="V50:V51"/>
    <mergeCell ref="L52:O52"/>
    <mergeCell ref="S52:V52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B42:D55"/>
    <mergeCell ref="L42:L43"/>
    <mergeCell ref="M42:M43"/>
    <mergeCell ref="N42:N43"/>
    <mergeCell ref="O42:O43"/>
    <mergeCell ref="L53:O53"/>
    <mergeCell ref="L27:O27"/>
    <mergeCell ref="C38:D38"/>
    <mergeCell ref="H38:M38"/>
    <mergeCell ref="B40:F41"/>
    <mergeCell ref="H40:J40"/>
    <mergeCell ref="Q41:V41"/>
    <mergeCell ref="S24:S25"/>
    <mergeCell ref="T24:T25"/>
    <mergeCell ref="U24:U25"/>
    <mergeCell ref="V24:V25"/>
    <mergeCell ref="R16:R17"/>
    <mergeCell ref="Q18:Q19"/>
    <mergeCell ref="Q20:Q21"/>
    <mergeCell ref="Q22:Q23"/>
    <mergeCell ref="Q40:V4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C12:D12"/>
    <mergeCell ref="H12:M12"/>
    <mergeCell ref="B2:C2"/>
    <mergeCell ref="D2:V2"/>
    <mergeCell ref="B3:F3"/>
    <mergeCell ref="G3:V10"/>
    <mergeCell ref="B10:F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9" t="s">
        <v>84</v>
      </c>
      <c r="B3" s="299"/>
      <c r="C3" s="314"/>
      <c r="D3" s="318"/>
    </row>
    <row r="4" spans="1:8" s="45" customFormat="1" x14ac:dyDescent="0.25">
      <c r="A4" s="299"/>
      <c r="B4" s="299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285" t="s">
        <v>0</v>
      </c>
      <c r="C2" s="286"/>
      <c r="D2" s="193" t="s">
        <v>88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57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57"/>
    </row>
    <row r="9" spans="1:23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57"/>
    </row>
    <row r="10" spans="1:23" ht="36" customHeight="1" thickBot="1" x14ac:dyDescent="0.3">
      <c r="A10" s="1"/>
      <c r="B10" s="323" t="s">
        <v>89</v>
      </c>
      <c r="C10" s="324"/>
      <c r="D10" s="324"/>
      <c r="E10" s="324"/>
      <c r="F10" s="32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206" t="s">
        <v>86</v>
      </c>
      <c r="D12" s="207"/>
      <c r="E12" s="12"/>
      <c r="F12" s="12"/>
      <c r="G12" s="12"/>
      <c r="H12" s="208" t="s">
        <v>87</v>
      </c>
      <c r="I12" s="208"/>
      <c r="J12" s="208"/>
      <c r="K12" s="208"/>
      <c r="L12" s="208"/>
      <c r="M12" s="208"/>
      <c r="N12" s="208"/>
      <c r="O12" s="20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14"/>
      <c r="P16" s="10"/>
      <c r="Q16" s="170" t="s">
        <v>15</v>
      </c>
      <c r="R16" s="170"/>
      <c r="S16" s="170"/>
      <c r="T16" s="170"/>
      <c r="U16" s="170"/>
      <c r="V16" s="320"/>
      <c r="W16" s="57"/>
    </row>
    <row r="17" spans="1:23" ht="15.75" customHeight="1" x14ac:dyDescent="0.25">
      <c r="A17" s="1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295"/>
      <c r="R17" s="295"/>
      <c r="S17" s="295"/>
      <c r="T17" s="295"/>
      <c r="U17" s="295"/>
      <c r="V17" s="296"/>
      <c r="W17" s="57"/>
    </row>
    <row r="18" spans="1:23" x14ac:dyDescent="0.25">
      <c r="A18" s="1"/>
      <c r="B18" s="5">
        <v>5971</v>
      </c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177" t="s">
        <v>20</v>
      </c>
      <c r="M18" s="177" t="s">
        <v>21</v>
      </c>
      <c r="N18" s="177" t="s">
        <v>22</v>
      </c>
      <c r="O18" s="177" t="s">
        <v>23</v>
      </c>
      <c r="P18" s="10"/>
      <c r="Q18" s="332" t="s">
        <v>60</v>
      </c>
      <c r="R18" s="299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3"/>
      <c r="D19" s="174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177"/>
      <c r="M19" s="177"/>
      <c r="N19" s="177"/>
      <c r="O19" s="177"/>
      <c r="P19" s="10"/>
      <c r="Q19" s="332"/>
      <c r="R19" s="299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3"/>
      <c r="D20" s="174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3"/>
      <c r="D21" s="174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3"/>
      <c r="D22" s="174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3"/>
      <c r="D23" s="174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21" t="s">
        <v>46</v>
      </c>
      <c r="R23" s="322"/>
      <c r="S23" s="306">
        <v>54</v>
      </c>
      <c r="T23" s="308" t="s">
        <v>47</v>
      </c>
      <c r="U23" s="306">
        <v>68</v>
      </c>
      <c r="V23" s="310" t="s">
        <v>47</v>
      </c>
      <c r="W23" s="57"/>
    </row>
    <row r="24" spans="1:23" x14ac:dyDescent="0.25">
      <c r="A24" s="1"/>
      <c r="B24" s="8"/>
      <c r="C24" s="173"/>
      <c r="D24" s="174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21"/>
      <c r="R24" s="322"/>
      <c r="S24" s="307"/>
      <c r="T24" s="309"/>
      <c r="U24" s="307"/>
      <c r="V24" s="311"/>
      <c r="W24" s="57"/>
    </row>
    <row r="25" spans="1:23" ht="15" customHeight="1" x14ac:dyDescent="0.25">
      <c r="A25" s="1"/>
      <c r="B25" s="8"/>
      <c r="C25" s="173"/>
      <c r="D25" s="174"/>
      <c r="E25" s="17">
        <v>30</v>
      </c>
      <c r="F25" s="23">
        <v>729.80799999999999</v>
      </c>
      <c r="G25" s="9"/>
      <c r="H25" s="185" t="s">
        <v>45</v>
      </c>
      <c r="I25" s="187">
        <f>D33</f>
        <v>2368</v>
      </c>
      <c r="J25" s="189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6" t="s">
        <v>90</v>
      </c>
      <c r="R25" s="326"/>
      <c r="S25" s="326"/>
      <c r="T25" s="326"/>
      <c r="U25" s="326"/>
      <c r="V25" s="327"/>
      <c r="W25" s="57"/>
    </row>
    <row r="26" spans="1:23" x14ac:dyDescent="0.25">
      <c r="A26" s="1"/>
      <c r="B26" s="8"/>
      <c r="C26" s="173"/>
      <c r="D26" s="174"/>
      <c r="E26" s="17">
        <v>40</v>
      </c>
      <c r="F26" s="23">
        <v>100.45699999999999</v>
      </c>
      <c r="G26" s="9"/>
      <c r="H26" s="186"/>
      <c r="I26" s="188"/>
      <c r="J26" s="190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8"/>
      <c r="R26" s="328"/>
      <c r="S26" s="328"/>
      <c r="T26" s="328"/>
      <c r="U26" s="328"/>
      <c r="V26" s="329"/>
      <c r="W26" s="57"/>
    </row>
    <row r="27" spans="1:23" x14ac:dyDescent="0.25">
      <c r="A27" s="1"/>
      <c r="B27" s="8"/>
      <c r="C27" s="173"/>
      <c r="D27" s="174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8"/>
      <c r="R27" s="328"/>
      <c r="S27" s="328"/>
      <c r="T27" s="328"/>
      <c r="U27" s="328"/>
      <c r="V27" s="329"/>
      <c r="W27" s="57"/>
    </row>
    <row r="28" spans="1:23" x14ac:dyDescent="0.25">
      <c r="A28" s="1"/>
      <c r="B28" s="8"/>
      <c r="C28" s="173"/>
      <c r="D28" s="174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300"/>
      <c r="P28" s="10"/>
      <c r="Q28" s="328"/>
      <c r="R28" s="328"/>
      <c r="S28" s="328"/>
      <c r="T28" s="328"/>
      <c r="U28" s="328"/>
      <c r="V28" s="329"/>
      <c r="W28" s="57"/>
    </row>
    <row r="29" spans="1:23" x14ac:dyDescent="0.25">
      <c r="A29" s="1"/>
      <c r="B29" s="8"/>
      <c r="C29" s="173"/>
      <c r="D29" s="174"/>
      <c r="E29" s="17">
        <v>70</v>
      </c>
      <c r="F29" s="23">
        <v>9.4770000000000003</v>
      </c>
      <c r="G29" s="9"/>
      <c r="H29" s="9"/>
      <c r="I29" s="9"/>
      <c r="J29" s="9"/>
      <c r="K29" s="9"/>
      <c r="L29" s="336" t="s">
        <v>114</v>
      </c>
      <c r="M29" s="337"/>
      <c r="N29" s="337"/>
      <c r="O29" s="338"/>
      <c r="P29" s="10"/>
      <c r="Q29" s="330"/>
      <c r="R29" s="330"/>
      <c r="S29" s="330"/>
      <c r="T29" s="330"/>
      <c r="U29" s="330"/>
      <c r="V29" s="331"/>
      <c r="W29" s="57"/>
    </row>
    <row r="30" spans="1:23" x14ac:dyDescent="0.25">
      <c r="A30" s="1"/>
      <c r="B30" s="8"/>
      <c r="C30" s="173"/>
      <c r="D30" s="174"/>
      <c r="E30" s="17">
        <v>80</v>
      </c>
      <c r="F30" s="23">
        <v>4.6769999999999996</v>
      </c>
      <c r="G30" s="9"/>
      <c r="H30" s="9"/>
      <c r="I30" s="9"/>
      <c r="J30" s="9"/>
      <c r="K30" s="9"/>
      <c r="L30" s="181"/>
      <c r="M30" s="182"/>
      <c r="N30" s="182"/>
      <c r="O30" s="339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5"/>
      <c r="D31" s="176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34">
        <f>F19</f>
        <v>8956.5920000000006</v>
      </c>
      <c r="H33" s="334"/>
      <c r="I33" s="9"/>
      <c r="J33" s="30" t="s">
        <v>57</v>
      </c>
      <c r="K33" s="335">
        <v>21.1</v>
      </c>
      <c r="L33" s="335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33">
        <f>O14</f>
        <v>83</v>
      </c>
      <c r="H34" s="333"/>
      <c r="I34" s="9"/>
      <c r="J34" s="30" t="s">
        <v>58</v>
      </c>
      <c r="K34" s="335">
        <v>0.36</v>
      </c>
      <c r="L34" s="335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  <mergeCell ref="B2:C2"/>
    <mergeCell ref="D2:V2"/>
    <mergeCell ref="B3:F3"/>
    <mergeCell ref="G3:V10"/>
    <mergeCell ref="B10:F10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Q17:V17"/>
    <mergeCell ref="Q16:V16"/>
    <mergeCell ref="T23:T24"/>
    <mergeCell ref="U23:U24"/>
    <mergeCell ref="V23:V24"/>
    <mergeCell ref="R18:R19"/>
    <mergeCell ref="Q23:R24"/>
    <mergeCell ref="S23:S24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Bryan Byrnes</cp:lastModifiedBy>
  <cp:lastPrinted>2017-05-16T17:41:38Z</cp:lastPrinted>
  <dcterms:created xsi:type="dcterms:W3CDTF">2017-05-16T11:59:14Z</dcterms:created>
  <dcterms:modified xsi:type="dcterms:W3CDTF">2023-03-28T14:47:45Z</dcterms:modified>
</cp:coreProperties>
</file>